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N_LAP1\Desktop\transparencia\"/>
    </mc:Choice>
  </mc:AlternateContent>
  <bookViews>
    <workbookView xWindow="0" yWindow="0" windowWidth="20490" windowHeight="6930"/>
  </bookViews>
  <sheets>
    <sheet name="Hoja1" sheetId="1" r:id="rId1"/>
    <sheet name="Hoja2" sheetId="2" r:id="rId2"/>
    <sheet name="Hoja3" sheetId="3" r:id="rId3"/>
  </sheets>
  <definedNames>
    <definedName name="Consulta_SMC_1" localSheetId="0">Hoja1!$A$3:$AA$40</definedName>
  </definedNames>
  <calcPr calcId="171027"/>
</workbook>
</file>

<file path=xl/calcChain.xml><?xml version="1.0" encoding="utf-8"?>
<calcChain xmlns="http://schemas.openxmlformats.org/spreadsheetml/2006/main">
  <c r="Y39" i="1" l="1"/>
  <c r="Y37" i="1"/>
  <c r="Y11" i="1"/>
</calcChain>
</file>

<file path=xl/connections.xml><?xml version="1.0" encoding="utf-8"?>
<connections xmlns="http://schemas.openxmlformats.org/spreadsheetml/2006/main">
  <connection id="1" name="Conexión1" type="1" refreshedVersion="4" savePassword="1" deleted="1" refreshOnLoad="1" saveData="1">
    <dbPr connection="" command=""/>
  </connection>
</connections>
</file>

<file path=xl/sharedStrings.xml><?xml version="1.0" encoding="utf-8"?>
<sst xmlns="http://schemas.openxmlformats.org/spreadsheetml/2006/main" count="684" uniqueCount="234">
  <si>
    <t>PLANTA DICIEMBRE  2016</t>
  </si>
  <si>
    <t>Estamento</t>
  </si>
  <si>
    <t>Apellido Paterno</t>
  </si>
  <si>
    <t>Apellido Materno</t>
  </si>
  <si>
    <t>Nombres</t>
  </si>
  <si>
    <t>Grado</t>
  </si>
  <si>
    <t>Calificación Profesional</t>
  </si>
  <si>
    <t>Cargo</t>
  </si>
  <si>
    <t>region</t>
  </si>
  <si>
    <t>Tipo Contrato</t>
  </si>
  <si>
    <t>Fecha Inicio</t>
  </si>
  <si>
    <t>Fecha Termino</t>
  </si>
  <si>
    <t>Remuneracion Bruta</t>
  </si>
  <si>
    <t>Remuneracion Liquida</t>
  </si>
  <si>
    <t>Jornada</t>
  </si>
  <si>
    <t>Viaticos</t>
  </si>
  <si>
    <t>Declaraciones</t>
  </si>
  <si>
    <t>Observaciones</t>
  </si>
  <si>
    <t>DIRECTIVOS</t>
  </si>
  <si>
    <t>AEDO</t>
  </si>
  <si>
    <t>VALDES</t>
  </si>
  <si>
    <t>ULISES</t>
  </si>
  <si>
    <t>6</t>
  </si>
  <si>
    <t>INGENIERO EN ADMINISTRACION</t>
  </si>
  <si>
    <t>Administrador Municipal</t>
  </si>
  <si>
    <t>INDEFINIDO</t>
  </si>
  <si>
    <t>09/12/2008</t>
  </si>
  <si>
    <t>Pesos</t>
  </si>
  <si>
    <t>AGUAYO</t>
  </si>
  <si>
    <t>BUSTOS</t>
  </si>
  <si>
    <t>PATRICIA MARGARITA</t>
  </si>
  <si>
    <t>ARQUITECTO</t>
  </si>
  <si>
    <t>DIRECTOR DE OBRAS</t>
  </si>
  <si>
    <t>22/04/1997</t>
  </si>
  <si>
    <t>ADMINISTRATIVO</t>
  </si>
  <si>
    <t>ANACONA</t>
  </si>
  <si>
    <t>VERA</t>
  </si>
  <si>
    <t>CARLOS ROBERTO</t>
  </si>
  <si>
    <t>12</t>
  </si>
  <si>
    <t>01/05/2016</t>
  </si>
  <si>
    <t>ARAYA</t>
  </si>
  <si>
    <t>QUIJADA</t>
  </si>
  <si>
    <t>PAOLA DE LAS NIEVES</t>
  </si>
  <si>
    <t>7</t>
  </si>
  <si>
    <t>CONTADOR PÚBLICO Y AUDITOR</t>
  </si>
  <si>
    <t>01/08/2007</t>
  </si>
  <si>
    <t>ALCALDE</t>
  </si>
  <si>
    <t>AYLWIN</t>
  </si>
  <si>
    <t>LAGOS</t>
  </si>
  <si>
    <t>FELIPE EDUARDO</t>
  </si>
  <si>
    <t>5</t>
  </si>
  <si>
    <t>Asistente Social</t>
  </si>
  <si>
    <t>06/12/2008</t>
  </si>
  <si>
    <t>TECNICO</t>
  </si>
  <si>
    <t>BARTOLUCCI</t>
  </si>
  <si>
    <t>SANCHEZ</t>
  </si>
  <si>
    <t>MARIA VICTORIA</t>
  </si>
  <si>
    <t>11</t>
  </si>
  <si>
    <t>SECRETARIA ADMINISTRATIVA</t>
  </si>
  <si>
    <t>02/01/2006</t>
  </si>
  <si>
    <t>ESPINOZA</t>
  </si>
  <si>
    <t>CARLOS DANIEL</t>
  </si>
  <si>
    <t>13</t>
  </si>
  <si>
    <t>TECNICO AGRICOLA</t>
  </si>
  <si>
    <t>CHAVEZ</t>
  </si>
  <si>
    <t>CACERES</t>
  </si>
  <si>
    <t>CLARA PAOLA</t>
  </si>
  <si>
    <t>10</t>
  </si>
  <si>
    <t>TECNICO EN ADMINISTRACION</t>
  </si>
  <si>
    <t>AUXILIARES</t>
  </si>
  <si>
    <t>MEDINA</t>
  </si>
  <si>
    <t>SANTIAGO NELSON</t>
  </si>
  <si>
    <t>14</t>
  </si>
  <si>
    <t>AUXILIAR</t>
  </si>
  <si>
    <t>OSCAR ANDRES</t>
  </si>
  <si>
    <t>CONTADOR AUDITOR</t>
  </si>
  <si>
    <t>DIRECTOR DE CONTROL</t>
  </si>
  <si>
    <t>12/03/2015</t>
  </si>
  <si>
    <t>FUENTEALBA</t>
  </si>
  <si>
    <t>VALDEBENITO</t>
  </si>
  <si>
    <t>NELSON</t>
  </si>
  <si>
    <t>15</t>
  </si>
  <si>
    <t>FUENTES</t>
  </si>
  <si>
    <t>JIMENEZ</t>
  </si>
  <si>
    <t>SEGUNDO EULOGIO</t>
  </si>
  <si>
    <t>9</t>
  </si>
  <si>
    <t>TECNICO FORESTAL</t>
  </si>
  <si>
    <t>PROFESIONALES</t>
  </si>
  <si>
    <t>FUENZALIDA</t>
  </si>
  <si>
    <t>FRANCISCO FERNANDO</t>
  </si>
  <si>
    <t>ABOGADO</t>
  </si>
  <si>
    <t>GARRIDO</t>
  </si>
  <si>
    <t>BLU</t>
  </si>
  <si>
    <t>MARIA GABRIELA</t>
  </si>
  <si>
    <t>13/04/2009</t>
  </si>
  <si>
    <t>HENRIQUEZ</t>
  </si>
  <si>
    <t>HUGO</t>
  </si>
  <si>
    <t>01/01/2014</t>
  </si>
  <si>
    <t>LEIVA</t>
  </si>
  <si>
    <t>VENEGAS</t>
  </si>
  <si>
    <t>MARIA ANA</t>
  </si>
  <si>
    <t>CONTADORA</t>
  </si>
  <si>
    <t>LLANOS</t>
  </si>
  <si>
    <t>PANTOJA</t>
  </si>
  <si>
    <t>HECTOR JUAN PABLO</t>
  </si>
  <si>
    <t>MARINADO</t>
  </si>
  <si>
    <t>DELAPORTE</t>
  </si>
  <si>
    <t>MÓNICA ALEJANDRA</t>
  </si>
  <si>
    <t>MARTINEZ</t>
  </si>
  <si>
    <t>VALDERRAMA</t>
  </si>
  <si>
    <t>JOSE LUIS</t>
  </si>
  <si>
    <t>02/02/2011</t>
  </si>
  <si>
    <t>MISLE</t>
  </si>
  <si>
    <t>MUÑOZ</t>
  </si>
  <si>
    <t>ESTEBAN DAVID</t>
  </si>
  <si>
    <t>PAMELA ALEJANDRA</t>
  </si>
  <si>
    <t>ING. COMERCIAL</t>
  </si>
  <si>
    <t>05/05/2015</t>
  </si>
  <si>
    <t>OLIVARES</t>
  </si>
  <si>
    <t>BELLO</t>
  </si>
  <si>
    <t>JOSE MANUEL</t>
  </si>
  <si>
    <t>8</t>
  </si>
  <si>
    <t>CONSTRUCTOR CIVIL</t>
  </si>
  <si>
    <t>01/07/2001</t>
  </si>
  <si>
    <t>ORTIZ</t>
  </si>
  <si>
    <t>GUIÑEZ</t>
  </si>
  <si>
    <t>MAURICIO ALFONSO</t>
  </si>
  <si>
    <t>23/12/1996</t>
  </si>
  <si>
    <t>HECTOR MANUEL</t>
  </si>
  <si>
    <t>PAVEZ</t>
  </si>
  <si>
    <t>ROSA DEL CARMEN</t>
  </si>
  <si>
    <t>PERALTA</t>
  </si>
  <si>
    <t>IBARRA</t>
  </si>
  <si>
    <t>ISAAC DAVID</t>
  </si>
  <si>
    <t>10/10/2013</t>
  </si>
  <si>
    <t>PILLADO</t>
  </si>
  <si>
    <t>MELZER</t>
  </si>
  <si>
    <t>DOMINGO HANS</t>
  </si>
  <si>
    <t>01/01/2013</t>
  </si>
  <si>
    <t>RIVAS</t>
  </si>
  <si>
    <t>AGUILERA</t>
  </si>
  <si>
    <t>JUAN CARLOS</t>
  </si>
  <si>
    <t>TECNICO ELECTRICO</t>
  </si>
  <si>
    <t>JEFATURAS</t>
  </si>
  <si>
    <t>RIVERA</t>
  </si>
  <si>
    <t>MADARIAGA</t>
  </si>
  <si>
    <t>LEONER ENRIQUE</t>
  </si>
  <si>
    <t>CONTADOR GENERAL</t>
  </si>
  <si>
    <t>05/12/1996</t>
  </si>
  <si>
    <t>SALDANA</t>
  </si>
  <si>
    <t>ZAPATA</t>
  </si>
  <si>
    <t>PROSPERINA DEL CARM</t>
  </si>
  <si>
    <t>ORELLANA</t>
  </si>
  <si>
    <t>MARIO EDGARDO</t>
  </si>
  <si>
    <t>SILVA</t>
  </si>
  <si>
    <t>JOSE ANTONIO</t>
  </si>
  <si>
    <t>VERDUGO</t>
  </si>
  <si>
    <t>HERRERA</t>
  </si>
  <si>
    <t>MARIA CRUZ</t>
  </si>
  <si>
    <t>27/12/2010</t>
  </si>
  <si>
    <t>VERGARA</t>
  </si>
  <si>
    <t>CARTES</t>
  </si>
  <si>
    <t>01/02/2006</t>
  </si>
  <si>
    <t>VIVANCO</t>
  </si>
  <si>
    <t>PARADA</t>
  </si>
  <si>
    <t>MARIO</t>
  </si>
  <si>
    <t>BÍO BÍO</t>
  </si>
  <si>
    <t>Nº de  Asig.</t>
  </si>
  <si>
    <t>Nombre Asig.</t>
  </si>
  <si>
    <t>Especial</t>
  </si>
  <si>
    <t>Bienios</t>
  </si>
  <si>
    <t>P.M.G.</t>
  </si>
  <si>
    <t>Bono Escolar</t>
  </si>
  <si>
    <t>Aguinaldo F. Patrias</t>
  </si>
  <si>
    <t>Aguinaldo Navidad</t>
  </si>
  <si>
    <t>Bono Diciembre</t>
  </si>
  <si>
    <t>Bono Vacaciones</t>
  </si>
  <si>
    <t>Incremento Judicializado</t>
  </si>
  <si>
    <t>Asignación Esp. Alcalde</t>
  </si>
  <si>
    <t>Asignación JPL</t>
  </si>
  <si>
    <t xml:space="preserve">Asignación </t>
  </si>
  <si>
    <t>Remuneración</t>
  </si>
  <si>
    <t>Horas</t>
  </si>
  <si>
    <t>Horas Extras</t>
  </si>
  <si>
    <t xml:space="preserve">Horas </t>
  </si>
  <si>
    <t>Rem. horas</t>
  </si>
  <si>
    <t>Rem. Horas</t>
  </si>
  <si>
    <t>Asignación</t>
  </si>
  <si>
    <t>Extras</t>
  </si>
  <si>
    <t>Permanentes</t>
  </si>
  <si>
    <t>Diurnas</t>
  </si>
  <si>
    <t>y Festivas</t>
  </si>
  <si>
    <t>Festivas</t>
  </si>
  <si>
    <t>N/A</t>
  </si>
  <si>
    <t>no</t>
  </si>
  <si>
    <t>PAGADOS</t>
  </si>
  <si>
    <t>si</t>
  </si>
  <si>
    <t>APOYO TRÁNSITO</t>
  </si>
  <si>
    <t>DIRECTORA DAO</t>
  </si>
  <si>
    <t>APOYO ADMINISTRACION</t>
  </si>
  <si>
    <t>ENCARGADO ESTADIO</t>
  </si>
  <si>
    <t>APOYO SECPLA</t>
  </si>
  <si>
    <t>AUXILIAR TRANSITO</t>
  </si>
  <si>
    <t>AUXILIAR ADMINISTRACIÓN</t>
  </si>
  <si>
    <t>APOYO JPL</t>
  </si>
  <si>
    <t>PROFESIONAL JPL</t>
  </si>
  <si>
    <t>PROFESIONAL SECPLA</t>
  </si>
  <si>
    <t>SECRETARIO MUNICIPAL</t>
  </si>
  <si>
    <t>ENCARGADA DE INVENTARIO</t>
  </si>
  <si>
    <t>PROFESIONAL TRANSITO</t>
  </si>
  <si>
    <t>CAJERO MUNICIPAL</t>
  </si>
  <si>
    <t>APOYO DAO</t>
  </si>
  <si>
    <t>DIRETORA DAF</t>
  </si>
  <si>
    <t>PROFESIONAL DOM</t>
  </si>
  <si>
    <t>CHOFER DAF</t>
  </si>
  <si>
    <t>ENCARGADA OIRS</t>
  </si>
  <si>
    <t>DIRECTOR SECPLA</t>
  </si>
  <si>
    <t>AUXILIAR DOM</t>
  </si>
  <si>
    <t>TESORERO MUNICIPAL</t>
  </si>
  <si>
    <t>JUEZ JPL</t>
  </si>
  <si>
    <t>CHOFER ALCALDIA</t>
  </si>
  <si>
    <t>ENCARGADA DE CONTABILIDAD</t>
  </si>
  <si>
    <t>JEFE PROGRAMAS SOCIALES</t>
  </si>
  <si>
    <t>APOYO DOM</t>
  </si>
  <si>
    <t>Unidad</t>
  </si>
  <si>
    <t>Monetaria</t>
  </si>
  <si>
    <t>1;2;5;6;8;11</t>
  </si>
  <si>
    <t>1;2;5;6;8</t>
  </si>
  <si>
    <t>1;2;9</t>
  </si>
  <si>
    <t>2;5;6;8</t>
  </si>
  <si>
    <t>1;2;5;6;11</t>
  </si>
  <si>
    <t>1;2;8;10</t>
  </si>
  <si>
    <t>Horas 0ct.</t>
  </si>
  <si>
    <t xml:space="preserve">0cturnas  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</si>
</sst>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_ &quot;$&quot;\ * #,##0.00_ ;_ &quot;$&quot;\ * \-#,##0.00_ ;_ &quot;$&quot;\ * &quot;-&quot;??_ ;_ @_ "/>
    <numFmt numFmtId="170" formatCode="#,##0;[Red]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70" fontId="2" fillId="0" borderId="0" xfId="1" applyNumberFormat="1" applyFont="1" applyBorder="1"/>
    <xf numFmtId="0" fontId="2" fillId="0" borderId="0" xfId="0" applyFont="1" applyBorder="1"/>
    <xf numFmtId="0" fontId="0" fillId="0" borderId="0" xfId="0" applyBorder="1"/>
    <xf numFmtId="170" fontId="2" fillId="0" borderId="0" xfId="1" applyNumberFormat="1" applyFont="1" applyFill="1" applyBorder="1"/>
    <xf numFmtId="0" fontId="0" fillId="0" borderId="0" xfId="0" applyFill="1" applyBorder="1"/>
    <xf numFmtId="0" fontId="0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nsulta SMC_1" backgroundRefresh="0" refreshOnLoad="1" connectionId="1" autoFormatId="16" applyNumberFormats="0" applyBorderFormats="0" applyFontFormats="1" applyPatternFormats="1" applyAlignmentFormats="0" applyWidthHeightFormats="0">
  <queryTableRefresh nextId="34">
    <queryTableFields count="27">
      <queryTableField id="1" name="Estamento"/>
      <queryTableField id="2" name="Apellido Paterno"/>
      <queryTableField id="3" name="Apellido Materno"/>
      <queryTableField id="4" name="Nombres"/>
      <queryTableField id="5" name="Grado"/>
      <queryTableField id="6" name="Calificación Profesional"/>
      <queryTableField id="7" name="Cargo"/>
      <queryTableField id="8" name="region"/>
      <queryTableField id="12" name="Unidad Monetaria"/>
      <queryTableField id="13" name="Remuneracion Bruta"/>
      <queryTableField id="28" dataBound="0" fillFormulas="1"/>
      <queryTableField id="27" dataBound="0" fillFormulas="1"/>
      <queryTableField id="26" dataBound="0" fillFormulas="1"/>
      <queryTableField id="25" dataBound="0" fillFormulas="1"/>
      <queryTableField id="24" dataBound="0" fillFormulas="1"/>
      <queryTableField id="23" dataBound="0" fillFormulas="1"/>
      <queryTableField id="22" dataBound="0" fillFormulas="1"/>
      <queryTableField id="21" dataBound="0" fillFormulas="1"/>
      <queryTableField id="15" name="Remuneracion Liquida"/>
      <queryTableField id="9" name="Tipo Contrato"/>
      <queryTableField id="10" name="Fecha Inicio"/>
      <queryTableField id="11" name="Fecha Termino"/>
      <queryTableField id="16" name="Jornada"/>
      <queryTableField id="17" name="Horas Extraordinarias"/>
      <queryTableField id="18" name="Viaticos"/>
      <queryTableField id="19" name="Declaraciones"/>
      <queryTableField id="20" name="Observaciones"/>
    </queryTableFields>
    <queryTableDeletedFields count="1">
      <deletedField name="Asignaciones Especiales"/>
    </queryTableDeleted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topLeftCell="K5" workbookViewId="0">
      <selection activeCell="Y14" sqref="Y14"/>
    </sheetView>
  </sheetViews>
  <sheetFormatPr baseColWidth="10" defaultRowHeight="15" x14ac:dyDescent="0.25"/>
  <cols>
    <col min="1" max="1" width="16.7109375" bestFit="1" customWidth="1"/>
    <col min="2" max="2" width="16.140625" bestFit="1" customWidth="1"/>
    <col min="3" max="3" width="16.85546875" bestFit="1" customWidth="1"/>
    <col min="4" max="4" width="21.85546875" bestFit="1" customWidth="1"/>
    <col min="5" max="5" width="6.42578125" customWidth="1"/>
    <col min="6" max="6" width="30.42578125" bestFit="1" customWidth="1"/>
    <col min="7" max="7" width="26.85546875" bestFit="1" customWidth="1"/>
    <col min="8" max="8" width="7.7109375" bestFit="1" customWidth="1"/>
    <col min="9" max="9" width="10.28515625" bestFit="1" customWidth="1"/>
    <col min="10" max="10" width="19.140625" bestFit="1" customWidth="1"/>
    <col min="11" max="11" width="11" bestFit="1" customWidth="1"/>
    <col min="12" max="12" width="13.85546875" bestFit="1" customWidth="1"/>
    <col min="13" max="13" width="6.28515625" bestFit="1" customWidth="1"/>
    <col min="14" max="14" width="12.85546875" bestFit="1" customWidth="1"/>
    <col min="15" max="15" width="7.7109375" customWidth="1"/>
    <col min="16" max="16" width="10.85546875" bestFit="1" customWidth="1"/>
    <col min="17" max="17" width="11.140625" bestFit="1" customWidth="1"/>
    <col min="18" max="18" width="12.28515625" bestFit="1" customWidth="1"/>
    <col min="19" max="19" width="20.85546875" bestFit="1" customWidth="1"/>
    <col min="20" max="20" width="13" bestFit="1" customWidth="1"/>
    <col min="22" max="22" width="14" bestFit="1" customWidth="1"/>
    <col min="23" max="23" width="7.85546875" customWidth="1"/>
    <col min="24" max="24" width="19.85546875" bestFit="1" customWidth="1"/>
    <col min="25" max="25" width="8" customWidth="1"/>
    <col min="26" max="26" width="20.42578125" bestFit="1" customWidth="1"/>
    <col min="27" max="27" width="14" bestFit="1" customWidth="1"/>
  </cols>
  <sheetData>
    <row r="1" spans="1:27" x14ac:dyDescent="0.25">
      <c r="F1" s="1" t="s">
        <v>0</v>
      </c>
    </row>
    <row r="3" spans="1:27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224</v>
      </c>
      <c r="J3" s="2" t="s">
        <v>12</v>
      </c>
      <c r="K3" s="8" t="s">
        <v>180</v>
      </c>
      <c r="L3" s="8" t="s">
        <v>181</v>
      </c>
      <c r="M3" s="8" t="s">
        <v>182</v>
      </c>
      <c r="N3" s="8" t="s">
        <v>183</v>
      </c>
      <c r="O3" s="8" t="s">
        <v>184</v>
      </c>
      <c r="P3" s="8" t="s">
        <v>185</v>
      </c>
      <c r="Q3" s="8" t="s">
        <v>232</v>
      </c>
      <c r="R3" s="8" t="s">
        <v>186</v>
      </c>
      <c r="S3" s="2" t="s">
        <v>13</v>
      </c>
      <c r="T3" s="2" t="s">
        <v>9</v>
      </c>
      <c r="U3" s="2" t="s">
        <v>10</v>
      </c>
      <c r="V3" s="2" t="s">
        <v>11</v>
      </c>
      <c r="W3" s="2" t="s">
        <v>14</v>
      </c>
      <c r="X3" s="2" t="s">
        <v>15</v>
      </c>
      <c r="Y3" s="2" t="s">
        <v>15</v>
      </c>
      <c r="Z3" s="2" t="s">
        <v>16</v>
      </c>
      <c r="AA3" s="2" t="s">
        <v>17</v>
      </c>
    </row>
    <row r="4" spans="1:27" x14ac:dyDescent="0.25">
      <c r="A4" s="2"/>
      <c r="B4" s="2"/>
      <c r="C4" s="2"/>
      <c r="D4" s="2"/>
      <c r="E4" s="2"/>
      <c r="F4" s="2"/>
      <c r="G4" s="2"/>
      <c r="H4" s="2"/>
      <c r="I4" s="2" t="s">
        <v>225</v>
      </c>
      <c r="J4" s="2"/>
      <c r="K4" s="8" t="s">
        <v>169</v>
      </c>
      <c r="L4" s="8" t="s">
        <v>187</v>
      </c>
      <c r="M4" s="8" t="s">
        <v>188</v>
      </c>
      <c r="N4" s="8" t="s">
        <v>189</v>
      </c>
      <c r="O4" s="8" t="s">
        <v>190</v>
      </c>
      <c r="P4" s="8" t="s">
        <v>190</v>
      </c>
      <c r="Q4" s="8" t="s">
        <v>191</v>
      </c>
      <c r="R4" s="8" t="s">
        <v>233</v>
      </c>
      <c r="S4" s="2"/>
      <c r="T4" s="2"/>
      <c r="U4" s="2"/>
      <c r="V4" s="2"/>
      <c r="W4" s="2"/>
      <c r="X4" s="2"/>
      <c r="Y4" s="2" t="s">
        <v>195</v>
      </c>
      <c r="Z4" s="2"/>
      <c r="AA4" s="2"/>
    </row>
    <row r="5" spans="1:2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8"/>
      <c r="L5" s="8" t="s">
        <v>169</v>
      </c>
      <c r="M5" s="8"/>
      <c r="N5" s="8"/>
      <c r="O5" s="8"/>
      <c r="P5" s="8"/>
      <c r="Q5" s="8"/>
      <c r="R5" s="8" t="s">
        <v>192</v>
      </c>
      <c r="S5" s="2"/>
      <c r="T5" s="2"/>
      <c r="U5" s="2"/>
      <c r="V5" s="2"/>
      <c r="W5" s="2"/>
      <c r="X5" s="2"/>
      <c r="Y5" s="2"/>
      <c r="Z5" s="2"/>
      <c r="AA5" s="2"/>
    </row>
    <row r="6" spans="1:27" x14ac:dyDescent="0.25">
      <c r="A6" t="s">
        <v>18</v>
      </c>
      <c r="B6" t="s">
        <v>19</v>
      </c>
      <c r="C6" t="s">
        <v>20</v>
      </c>
      <c r="D6" t="s">
        <v>21</v>
      </c>
      <c r="E6" t="s">
        <v>22</v>
      </c>
      <c r="F6" t="s">
        <v>23</v>
      </c>
      <c r="G6" t="s">
        <v>24</v>
      </c>
      <c r="H6" t="s">
        <v>166</v>
      </c>
      <c r="I6" t="s">
        <v>27</v>
      </c>
      <c r="J6">
        <v>4112714</v>
      </c>
      <c r="K6" t="s">
        <v>226</v>
      </c>
      <c r="L6">
        <v>1671274</v>
      </c>
      <c r="M6" t="s">
        <v>196</v>
      </c>
      <c r="N6" t="s">
        <v>194</v>
      </c>
      <c r="O6">
        <v>2</v>
      </c>
      <c r="P6">
        <v>23388</v>
      </c>
      <c r="Q6">
        <v>0</v>
      </c>
      <c r="R6">
        <v>0</v>
      </c>
      <c r="S6">
        <v>3445130</v>
      </c>
      <c r="T6" t="s">
        <v>25</v>
      </c>
      <c r="U6" t="s">
        <v>26</v>
      </c>
      <c r="V6" t="s">
        <v>25</v>
      </c>
      <c r="W6">
        <v>44</v>
      </c>
      <c r="X6" t="s">
        <v>194</v>
      </c>
      <c r="Y6">
        <v>0</v>
      </c>
      <c r="Z6" t="s">
        <v>193</v>
      </c>
      <c r="AA6" t="s">
        <v>193</v>
      </c>
    </row>
    <row r="7" spans="1:27" x14ac:dyDescent="0.25">
      <c r="A7" t="s">
        <v>18</v>
      </c>
      <c r="B7" t="s">
        <v>28</v>
      </c>
      <c r="C7" t="s">
        <v>29</v>
      </c>
      <c r="D7" t="s">
        <v>30</v>
      </c>
      <c r="E7" t="s">
        <v>22</v>
      </c>
      <c r="F7" t="s">
        <v>31</v>
      </c>
      <c r="G7" t="s">
        <v>32</v>
      </c>
      <c r="H7" t="s">
        <v>166</v>
      </c>
      <c r="I7" t="s">
        <v>27</v>
      </c>
      <c r="J7">
        <v>4079080</v>
      </c>
      <c r="K7" t="s">
        <v>226</v>
      </c>
      <c r="L7">
        <v>1696028</v>
      </c>
      <c r="M7" t="s">
        <v>194</v>
      </c>
      <c r="N7" t="s">
        <v>194</v>
      </c>
      <c r="O7">
        <v>0</v>
      </c>
      <c r="P7">
        <v>0</v>
      </c>
      <c r="Q7">
        <v>0</v>
      </c>
      <c r="R7">
        <v>0</v>
      </c>
      <c r="S7">
        <v>3368711</v>
      </c>
      <c r="T7" t="s">
        <v>25</v>
      </c>
      <c r="U7" t="s">
        <v>33</v>
      </c>
      <c r="V7" t="s">
        <v>25</v>
      </c>
      <c r="W7">
        <v>44</v>
      </c>
      <c r="X7" t="s">
        <v>194</v>
      </c>
      <c r="Y7">
        <v>0</v>
      </c>
      <c r="Z7" t="s">
        <v>193</v>
      </c>
      <c r="AA7" t="s">
        <v>193</v>
      </c>
    </row>
    <row r="8" spans="1:27" x14ac:dyDescent="0.25">
      <c r="A8" t="s">
        <v>34</v>
      </c>
      <c r="B8" t="s">
        <v>35</v>
      </c>
      <c r="C8" t="s">
        <v>36</v>
      </c>
      <c r="D8" t="s">
        <v>37</v>
      </c>
      <c r="E8" t="s">
        <v>38</v>
      </c>
      <c r="F8" t="s">
        <v>34</v>
      </c>
      <c r="G8" t="s">
        <v>197</v>
      </c>
      <c r="H8" t="s">
        <v>166</v>
      </c>
      <c r="I8" t="s">
        <v>27</v>
      </c>
      <c r="J8">
        <v>1762852</v>
      </c>
      <c r="K8" t="s">
        <v>227</v>
      </c>
      <c r="L8">
        <v>884503</v>
      </c>
      <c r="M8" t="s">
        <v>194</v>
      </c>
      <c r="N8" t="s">
        <v>194</v>
      </c>
      <c r="O8">
        <v>0</v>
      </c>
      <c r="P8">
        <v>0</v>
      </c>
      <c r="Q8">
        <v>0</v>
      </c>
      <c r="R8">
        <v>0</v>
      </c>
      <c r="S8">
        <v>1454118</v>
      </c>
      <c r="T8" t="s">
        <v>25</v>
      </c>
      <c r="U8" t="s">
        <v>39</v>
      </c>
      <c r="V8" t="s">
        <v>25</v>
      </c>
      <c r="W8">
        <v>44</v>
      </c>
      <c r="X8" s="2" t="s">
        <v>196</v>
      </c>
      <c r="Y8">
        <v>17092</v>
      </c>
      <c r="Z8" t="s">
        <v>193</v>
      </c>
      <c r="AA8" t="s">
        <v>193</v>
      </c>
    </row>
    <row r="9" spans="1:27" x14ac:dyDescent="0.25">
      <c r="A9" t="s">
        <v>18</v>
      </c>
      <c r="B9" t="s">
        <v>40</v>
      </c>
      <c r="C9" t="s">
        <v>41</v>
      </c>
      <c r="D9" t="s">
        <v>42</v>
      </c>
      <c r="E9" t="s">
        <v>43</v>
      </c>
      <c r="F9" t="s">
        <v>44</v>
      </c>
      <c r="G9" t="s">
        <v>198</v>
      </c>
      <c r="H9" t="s">
        <v>166</v>
      </c>
      <c r="I9" t="s">
        <v>27</v>
      </c>
      <c r="J9">
        <v>3778136</v>
      </c>
      <c r="K9" t="s">
        <v>226</v>
      </c>
      <c r="L9">
        <v>1823632</v>
      </c>
      <c r="M9" t="s">
        <v>196</v>
      </c>
      <c r="N9" t="s">
        <v>194</v>
      </c>
      <c r="O9">
        <v>0</v>
      </c>
      <c r="P9">
        <v>0</v>
      </c>
      <c r="Q9">
        <v>4</v>
      </c>
      <c r="R9">
        <v>44876</v>
      </c>
      <c r="S9">
        <v>3144225</v>
      </c>
      <c r="T9" t="s">
        <v>25</v>
      </c>
      <c r="U9" t="s">
        <v>45</v>
      </c>
      <c r="V9" t="s">
        <v>25</v>
      </c>
      <c r="W9">
        <v>44</v>
      </c>
      <c r="X9" s="2" t="s">
        <v>194</v>
      </c>
      <c r="Y9">
        <v>0</v>
      </c>
      <c r="Z9" t="s">
        <v>193</v>
      </c>
      <c r="AA9" t="s">
        <v>193</v>
      </c>
    </row>
    <row r="10" spans="1:27" x14ac:dyDescent="0.25">
      <c r="A10" t="s">
        <v>46</v>
      </c>
      <c r="B10" t="s">
        <v>47</v>
      </c>
      <c r="C10" t="s">
        <v>48</v>
      </c>
      <c r="D10" t="s">
        <v>49</v>
      </c>
      <c r="E10" t="s">
        <v>50</v>
      </c>
      <c r="F10" t="s">
        <v>51</v>
      </c>
      <c r="G10" t="s">
        <v>46</v>
      </c>
      <c r="H10" t="s">
        <v>166</v>
      </c>
      <c r="I10" t="s">
        <v>27</v>
      </c>
      <c r="J10">
        <v>6421607</v>
      </c>
      <c r="K10" t="s">
        <v>228</v>
      </c>
      <c r="L10">
        <v>3811510</v>
      </c>
      <c r="M10" t="s">
        <v>194</v>
      </c>
      <c r="N10" t="s">
        <v>194</v>
      </c>
      <c r="O10">
        <v>0</v>
      </c>
      <c r="P10">
        <v>0</v>
      </c>
      <c r="Q10">
        <v>0</v>
      </c>
      <c r="R10">
        <v>0</v>
      </c>
      <c r="S10">
        <v>5002910</v>
      </c>
      <c r="T10" t="s">
        <v>25</v>
      </c>
      <c r="U10" t="s">
        <v>52</v>
      </c>
      <c r="V10" t="s">
        <v>25</v>
      </c>
      <c r="W10">
        <v>44</v>
      </c>
      <c r="X10" s="2" t="s">
        <v>196</v>
      </c>
      <c r="Y10">
        <v>192633</v>
      </c>
      <c r="Z10" t="s">
        <v>193</v>
      </c>
      <c r="AA10" t="s">
        <v>193</v>
      </c>
    </row>
    <row r="11" spans="1:27" x14ac:dyDescent="0.25">
      <c r="A11" t="s">
        <v>53</v>
      </c>
      <c r="B11" t="s">
        <v>54</v>
      </c>
      <c r="C11" t="s">
        <v>55</v>
      </c>
      <c r="D11" t="s">
        <v>56</v>
      </c>
      <c r="E11" t="s">
        <v>57</v>
      </c>
      <c r="F11" t="s">
        <v>58</v>
      </c>
      <c r="G11" t="s">
        <v>199</v>
      </c>
      <c r="H11" t="s">
        <v>166</v>
      </c>
      <c r="I11" t="s">
        <v>27</v>
      </c>
      <c r="J11">
        <v>1844247</v>
      </c>
      <c r="K11" t="s">
        <v>229</v>
      </c>
      <c r="L11">
        <v>842873</v>
      </c>
      <c r="M11" t="s">
        <v>196</v>
      </c>
      <c r="N11" t="s">
        <v>194</v>
      </c>
      <c r="O11">
        <v>9</v>
      </c>
      <c r="P11">
        <v>39487</v>
      </c>
      <c r="Q11">
        <v>0</v>
      </c>
      <c r="R11">
        <v>0</v>
      </c>
      <c r="S11">
        <v>1522927</v>
      </c>
      <c r="T11" t="s">
        <v>25</v>
      </c>
      <c r="U11" t="s">
        <v>59</v>
      </c>
      <c r="V11" t="s">
        <v>25</v>
      </c>
      <c r="W11">
        <v>44</v>
      </c>
      <c r="X11" s="2" t="s">
        <v>196</v>
      </c>
      <c r="Y11">
        <f>34184+17092</f>
        <v>51276</v>
      </c>
      <c r="Z11" t="s">
        <v>193</v>
      </c>
      <c r="AA11" t="s">
        <v>193</v>
      </c>
    </row>
    <row r="12" spans="1:27" x14ac:dyDescent="0.25">
      <c r="A12" t="s">
        <v>34</v>
      </c>
      <c r="B12" t="s">
        <v>29</v>
      </c>
      <c r="C12" t="s">
        <v>60</v>
      </c>
      <c r="D12" t="s">
        <v>61</v>
      </c>
      <c r="E12" t="s">
        <v>62</v>
      </c>
      <c r="F12" t="s">
        <v>63</v>
      </c>
      <c r="G12" t="s">
        <v>200</v>
      </c>
      <c r="H12" t="s">
        <v>166</v>
      </c>
      <c r="I12" t="s">
        <v>27</v>
      </c>
      <c r="J12">
        <v>1813645</v>
      </c>
      <c r="K12" t="s">
        <v>227</v>
      </c>
      <c r="L12">
        <v>812841</v>
      </c>
      <c r="M12" t="s">
        <v>196</v>
      </c>
      <c r="N12" t="s">
        <v>194</v>
      </c>
      <c r="O12">
        <v>11</v>
      </c>
      <c r="P12">
        <v>34250</v>
      </c>
      <c r="Q12">
        <v>54</v>
      </c>
      <c r="R12">
        <v>201766</v>
      </c>
      <c r="S12">
        <v>1534353</v>
      </c>
      <c r="T12" t="s">
        <v>25</v>
      </c>
      <c r="U12" t="s">
        <v>39</v>
      </c>
      <c r="V12" t="s">
        <v>25</v>
      </c>
      <c r="W12">
        <v>44</v>
      </c>
      <c r="X12" s="2" t="s">
        <v>194</v>
      </c>
      <c r="Y12">
        <v>0</v>
      </c>
      <c r="Z12" t="s">
        <v>193</v>
      </c>
      <c r="AA12" t="s">
        <v>193</v>
      </c>
    </row>
    <row r="13" spans="1:27" x14ac:dyDescent="0.25">
      <c r="A13" t="s">
        <v>53</v>
      </c>
      <c r="B13" t="s">
        <v>64</v>
      </c>
      <c r="C13" t="s">
        <v>65</v>
      </c>
      <c r="D13" t="s">
        <v>66</v>
      </c>
      <c r="E13" t="s">
        <v>67</v>
      </c>
      <c r="F13" t="s">
        <v>68</v>
      </c>
      <c r="G13" t="s">
        <v>201</v>
      </c>
      <c r="H13" t="s">
        <v>166</v>
      </c>
      <c r="I13" t="s">
        <v>27</v>
      </c>
      <c r="J13">
        <v>1842134</v>
      </c>
      <c r="K13" t="s">
        <v>227</v>
      </c>
      <c r="L13">
        <v>732030</v>
      </c>
      <c r="M13" t="s">
        <v>194</v>
      </c>
      <c r="N13" t="s">
        <v>194</v>
      </c>
      <c r="O13">
        <v>0</v>
      </c>
      <c r="P13">
        <v>0</v>
      </c>
      <c r="Q13">
        <v>0</v>
      </c>
      <c r="R13">
        <v>0</v>
      </c>
      <c r="S13">
        <v>1506762</v>
      </c>
      <c r="T13" t="s">
        <v>25</v>
      </c>
      <c r="U13" t="s">
        <v>39</v>
      </c>
      <c r="V13" t="s">
        <v>25</v>
      </c>
      <c r="W13">
        <v>44</v>
      </c>
      <c r="X13" s="2" t="s">
        <v>196</v>
      </c>
      <c r="Y13">
        <v>21061</v>
      </c>
      <c r="Z13" t="s">
        <v>193</v>
      </c>
      <c r="AA13" t="s">
        <v>193</v>
      </c>
    </row>
    <row r="14" spans="1:27" x14ac:dyDescent="0.25">
      <c r="A14" t="s">
        <v>69</v>
      </c>
      <c r="B14" t="s">
        <v>60</v>
      </c>
      <c r="C14" t="s">
        <v>70</v>
      </c>
      <c r="D14" t="s">
        <v>71</v>
      </c>
      <c r="E14" t="s">
        <v>72</v>
      </c>
      <c r="F14" t="s">
        <v>73</v>
      </c>
      <c r="G14" t="s">
        <v>202</v>
      </c>
      <c r="H14" t="s">
        <v>166</v>
      </c>
      <c r="I14" t="s">
        <v>27</v>
      </c>
      <c r="J14">
        <v>1491219</v>
      </c>
      <c r="K14" t="s">
        <v>227</v>
      </c>
      <c r="L14">
        <v>740961</v>
      </c>
      <c r="M14" t="s">
        <v>196</v>
      </c>
      <c r="N14" t="s">
        <v>194</v>
      </c>
      <c r="O14">
        <v>9</v>
      </c>
      <c r="P14">
        <v>24172</v>
      </c>
      <c r="Q14">
        <v>10</v>
      </c>
      <c r="R14">
        <v>32229</v>
      </c>
      <c r="S14">
        <v>1256795</v>
      </c>
      <c r="T14" t="s">
        <v>25</v>
      </c>
      <c r="U14" t="s">
        <v>39</v>
      </c>
      <c r="V14" t="s">
        <v>25</v>
      </c>
      <c r="W14">
        <v>44</v>
      </c>
      <c r="X14" s="2" t="s">
        <v>194</v>
      </c>
      <c r="Y14">
        <v>0</v>
      </c>
      <c r="Z14" t="s">
        <v>193</v>
      </c>
      <c r="AA14" t="s">
        <v>193</v>
      </c>
    </row>
    <row r="15" spans="1:27" x14ac:dyDescent="0.25">
      <c r="A15" t="s">
        <v>18</v>
      </c>
      <c r="B15" t="s">
        <v>60</v>
      </c>
      <c r="C15" t="s">
        <v>55</v>
      </c>
      <c r="D15" t="s">
        <v>74</v>
      </c>
      <c r="E15" t="s">
        <v>43</v>
      </c>
      <c r="F15" t="s">
        <v>75</v>
      </c>
      <c r="G15" t="s">
        <v>76</v>
      </c>
      <c r="H15" t="s">
        <v>166</v>
      </c>
      <c r="I15" t="s">
        <v>27</v>
      </c>
      <c r="J15">
        <v>3544752</v>
      </c>
      <c r="K15" t="s">
        <v>230</v>
      </c>
      <c r="L15">
        <v>1522935</v>
      </c>
      <c r="M15" t="s">
        <v>196</v>
      </c>
      <c r="N15" t="s">
        <v>194</v>
      </c>
      <c r="O15">
        <v>12</v>
      </c>
      <c r="P15">
        <v>112189</v>
      </c>
      <c r="Q15">
        <v>0</v>
      </c>
      <c r="R15">
        <v>0</v>
      </c>
      <c r="S15">
        <v>2954906</v>
      </c>
      <c r="T15" t="s">
        <v>25</v>
      </c>
      <c r="U15" t="s">
        <v>77</v>
      </c>
      <c r="V15" t="s">
        <v>25</v>
      </c>
      <c r="W15">
        <v>44</v>
      </c>
      <c r="X15" s="2" t="s">
        <v>196</v>
      </c>
      <c r="Y15">
        <v>21061</v>
      </c>
      <c r="Z15" t="s">
        <v>193</v>
      </c>
      <c r="AA15" t="s">
        <v>193</v>
      </c>
    </row>
    <row r="16" spans="1:27" x14ac:dyDescent="0.25">
      <c r="A16" t="s">
        <v>69</v>
      </c>
      <c r="B16" t="s">
        <v>78</v>
      </c>
      <c r="C16" t="s">
        <v>79</v>
      </c>
      <c r="D16" t="s">
        <v>80</v>
      </c>
      <c r="E16" t="s">
        <v>81</v>
      </c>
      <c r="F16" t="s">
        <v>73</v>
      </c>
      <c r="G16" t="s">
        <v>203</v>
      </c>
      <c r="H16" t="s">
        <v>166</v>
      </c>
      <c r="I16" t="s">
        <v>27</v>
      </c>
      <c r="J16">
        <v>1441818</v>
      </c>
      <c r="K16" t="s">
        <v>227</v>
      </c>
      <c r="L16">
        <v>829602</v>
      </c>
      <c r="M16" t="s">
        <v>194</v>
      </c>
      <c r="N16" t="s">
        <v>194</v>
      </c>
      <c r="O16">
        <v>0</v>
      </c>
      <c r="P16">
        <v>0</v>
      </c>
      <c r="Q16">
        <v>0</v>
      </c>
      <c r="R16">
        <v>0</v>
      </c>
      <c r="S16">
        <v>1128103</v>
      </c>
      <c r="T16" t="s">
        <v>25</v>
      </c>
      <c r="U16" t="s">
        <v>39</v>
      </c>
      <c r="V16" t="s">
        <v>25</v>
      </c>
      <c r="W16">
        <v>44</v>
      </c>
      <c r="X16" s="2" t="s">
        <v>194</v>
      </c>
      <c r="Y16">
        <v>0</v>
      </c>
      <c r="Z16" t="s">
        <v>193</v>
      </c>
      <c r="AA16" t="s">
        <v>193</v>
      </c>
    </row>
    <row r="17" spans="1:27" x14ac:dyDescent="0.25">
      <c r="A17" t="s">
        <v>53</v>
      </c>
      <c r="B17" t="s">
        <v>82</v>
      </c>
      <c r="C17" t="s">
        <v>83</v>
      </c>
      <c r="D17" t="s">
        <v>84</v>
      </c>
      <c r="E17" t="s">
        <v>85</v>
      </c>
      <c r="F17" t="s">
        <v>86</v>
      </c>
      <c r="G17" t="s">
        <v>204</v>
      </c>
      <c r="H17" t="s">
        <v>166</v>
      </c>
      <c r="I17" t="s">
        <v>27</v>
      </c>
      <c r="J17">
        <v>2048116</v>
      </c>
      <c r="K17" t="s">
        <v>227</v>
      </c>
      <c r="L17">
        <v>723603</v>
      </c>
      <c r="M17" t="s">
        <v>194</v>
      </c>
      <c r="N17" t="s">
        <v>194</v>
      </c>
      <c r="O17">
        <v>0</v>
      </c>
      <c r="P17">
        <v>0</v>
      </c>
      <c r="Q17">
        <v>0</v>
      </c>
      <c r="R17">
        <v>0</v>
      </c>
      <c r="S17">
        <v>1667793</v>
      </c>
      <c r="T17" t="s">
        <v>25</v>
      </c>
      <c r="U17" t="s">
        <v>39</v>
      </c>
      <c r="V17" t="s">
        <v>25</v>
      </c>
      <c r="W17">
        <v>44</v>
      </c>
      <c r="X17" s="2" t="s">
        <v>194</v>
      </c>
      <c r="Y17">
        <v>0</v>
      </c>
      <c r="Z17" t="s">
        <v>193</v>
      </c>
      <c r="AA17" t="s">
        <v>193</v>
      </c>
    </row>
    <row r="18" spans="1:27" x14ac:dyDescent="0.25">
      <c r="A18" t="s">
        <v>87</v>
      </c>
      <c r="B18" t="s">
        <v>88</v>
      </c>
      <c r="C18" t="s">
        <v>20</v>
      </c>
      <c r="D18" t="s">
        <v>89</v>
      </c>
      <c r="E18" t="s">
        <v>43</v>
      </c>
      <c r="F18" t="s">
        <v>90</v>
      </c>
      <c r="G18" t="s">
        <v>205</v>
      </c>
      <c r="H18" t="s">
        <v>166</v>
      </c>
      <c r="I18" t="s">
        <v>27</v>
      </c>
      <c r="J18">
        <v>3767685</v>
      </c>
      <c r="K18" t="s">
        <v>226</v>
      </c>
      <c r="L18">
        <v>1858057</v>
      </c>
      <c r="M18" t="s">
        <v>194</v>
      </c>
      <c r="N18" t="s">
        <v>194</v>
      </c>
      <c r="O18">
        <v>0</v>
      </c>
      <c r="P18">
        <v>0</v>
      </c>
      <c r="Q18">
        <v>0</v>
      </c>
      <c r="R18">
        <v>0</v>
      </c>
      <c r="S18">
        <v>3179444</v>
      </c>
      <c r="T18" t="s">
        <v>25</v>
      </c>
      <c r="U18" t="s">
        <v>59</v>
      </c>
      <c r="V18" t="s">
        <v>25</v>
      </c>
      <c r="W18">
        <v>44</v>
      </c>
      <c r="X18" s="2" t="s">
        <v>194</v>
      </c>
      <c r="Y18">
        <v>0</v>
      </c>
      <c r="Z18" t="s">
        <v>193</v>
      </c>
      <c r="AA18" t="s">
        <v>193</v>
      </c>
    </row>
    <row r="19" spans="1:27" x14ac:dyDescent="0.25">
      <c r="A19" t="s">
        <v>87</v>
      </c>
      <c r="B19" t="s">
        <v>91</v>
      </c>
      <c r="C19" t="s">
        <v>92</v>
      </c>
      <c r="D19" t="s">
        <v>93</v>
      </c>
      <c r="E19" t="s">
        <v>43</v>
      </c>
      <c r="F19" t="s">
        <v>44</v>
      </c>
      <c r="G19" t="s">
        <v>206</v>
      </c>
      <c r="H19" t="s">
        <v>166</v>
      </c>
      <c r="I19" t="s">
        <v>27</v>
      </c>
      <c r="J19">
        <v>3721767</v>
      </c>
      <c r="K19" t="s">
        <v>226</v>
      </c>
      <c r="L19">
        <v>1812139</v>
      </c>
      <c r="M19" t="s">
        <v>194</v>
      </c>
      <c r="N19" t="s">
        <v>194</v>
      </c>
      <c r="O19">
        <v>0</v>
      </c>
      <c r="P19">
        <v>0</v>
      </c>
      <c r="Q19">
        <v>0</v>
      </c>
      <c r="R19">
        <v>0</v>
      </c>
      <c r="S19">
        <v>3131210</v>
      </c>
      <c r="T19" t="s">
        <v>25</v>
      </c>
      <c r="U19" t="s">
        <v>94</v>
      </c>
      <c r="V19" t="s">
        <v>25</v>
      </c>
      <c r="W19">
        <v>44</v>
      </c>
      <c r="X19" s="2" t="s">
        <v>194</v>
      </c>
      <c r="Y19">
        <v>0</v>
      </c>
      <c r="Z19" t="s">
        <v>193</v>
      </c>
      <c r="AA19" t="s">
        <v>193</v>
      </c>
    </row>
    <row r="20" spans="1:27" x14ac:dyDescent="0.25">
      <c r="A20" t="s">
        <v>18</v>
      </c>
      <c r="B20" t="s">
        <v>95</v>
      </c>
      <c r="C20" t="s">
        <v>95</v>
      </c>
      <c r="D20" t="s">
        <v>96</v>
      </c>
      <c r="E20" t="s">
        <v>43</v>
      </c>
      <c r="F20" t="s">
        <v>90</v>
      </c>
      <c r="G20" t="s">
        <v>207</v>
      </c>
      <c r="H20" t="s">
        <v>166</v>
      </c>
      <c r="I20" t="s">
        <v>27</v>
      </c>
      <c r="J20">
        <v>3432553</v>
      </c>
      <c r="K20" t="s">
        <v>230</v>
      </c>
      <c r="L20">
        <v>1522925</v>
      </c>
      <c r="M20" t="s">
        <v>194</v>
      </c>
      <c r="N20" t="s">
        <v>194</v>
      </c>
      <c r="O20">
        <v>0</v>
      </c>
      <c r="P20">
        <v>0</v>
      </c>
      <c r="Q20">
        <v>0</v>
      </c>
      <c r="R20">
        <v>0</v>
      </c>
      <c r="S20">
        <v>2835164</v>
      </c>
      <c r="T20" t="s">
        <v>25</v>
      </c>
      <c r="U20" t="s">
        <v>97</v>
      </c>
      <c r="V20" t="s">
        <v>25</v>
      </c>
      <c r="W20">
        <v>44</v>
      </c>
      <c r="X20" s="2" t="s">
        <v>196</v>
      </c>
      <c r="Y20">
        <v>42122</v>
      </c>
      <c r="Z20" t="s">
        <v>193</v>
      </c>
      <c r="AA20" t="s">
        <v>193</v>
      </c>
    </row>
    <row r="21" spans="1:27" x14ac:dyDescent="0.25">
      <c r="A21" t="s">
        <v>53</v>
      </c>
      <c r="B21" t="s">
        <v>98</v>
      </c>
      <c r="C21" t="s">
        <v>99</v>
      </c>
      <c r="D21" t="s">
        <v>100</v>
      </c>
      <c r="E21" t="s">
        <v>67</v>
      </c>
      <c r="F21" t="s">
        <v>101</v>
      </c>
      <c r="G21" t="s">
        <v>208</v>
      </c>
      <c r="H21" t="s">
        <v>166</v>
      </c>
      <c r="I21" t="s">
        <v>27</v>
      </c>
      <c r="J21">
        <v>1940640</v>
      </c>
      <c r="K21" t="s">
        <v>227</v>
      </c>
      <c r="L21">
        <v>789584</v>
      </c>
      <c r="M21" t="s">
        <v>196</v>
      </c>
      <c r="N21" t="s">
        <v>194</v>
      </c>
      <c r="O21">
        <v>3</v>
      </c>
      <c r="P21">
        <v>15751</v>
      </c>
      <c r="Q21">
        <v>4</v>
      </c>
      <c r="R21">
        <v>25201</v>
      </c>
      <c r="S21">
        <v>1592844</v>
      </c>
      <c r="T21" t="s">
        <v>25</v>
      </c>
      <c r="U21" t="s">
        <v>39</v>
      </c>
      <c r="V21" t="s">
        <v>25</v>
      </c>
      <c r="W21">
        <v>44</v>
      </c>
      <c r="X21" s="2" t="s">
        <v>194</v>
      </c>
      <c r="Y21">
        <v>0</v>
      </c>
      <c r="Z21" t="s">
        <v>193</v>
      </c>
      <c r="AA21" t="s">
        <v>193</v>
      </c>
    </row>
    <row r="22" spans="1:27" x14ac:dyDescent="0.25">
      <c r="A22" t="s">
        <v>34</v>
      </c>
      <c r="B22" t="s">
        <v>102</v>
      </c>
      <c r="C22" t="s">
        <v>103</v>
      </c>
      <c r="D22" t="s">
        <v>104</v>
      </c>
      <c r="E22" t="s">
        <v>62</v>
      </c>
      <c r="F22" t="s">
        <v>34</v>
      </c>
      <c r="G22" t="s">
        <v>197</v>
      </c>
      <c r="H22" t="s">
        <v>166</v>
      </c>
      <c r="I22" t="s">
        <v>27</v>
      </c>
      <c r="J22">
        <v>1596039</v>
      </c>
      <c r="K22" t="s">
        <v>227</v>
      </c>
      <c r="L22">
        <v>831251</v>
      </c>
      <c r="M22" t="s">
        <v>194</v>
      </c>
      <c r="N22" t="s">
        <v>194</v>
      </c>
      <c r="O22">
        <v>0</v>
      </c>
      <c r="P22">
        <v>0</v>
      </c>
      <c r="Q22">
        <v>0</v>
      </c>
      <c r="R22">
        <v>0</v>
      </c>
      <c r="S22">
        <v>1317976</v>
      </c>
      <c r="T22" t="s">
        <v>25</v>
      </c>
      <c r="U22" t="s">
        <v>39</v>
      </c>
      <c r="V22" t="s">
        <v>25</v>
      </c>
      <c r="W22">
        <v>44</v>
      </c>
      <c r="X22" s="2" t="s">
        <v>194</v>
      </c>
      <c r="Y22">
        <v>0</v>
      </c>
      <c r="Z22" t="s">
        <v>193</v>
      </c>
      <c r="AA22" t="s">
        <v>193</v>
      </c>
    </row>
    <row r="23" spans="1:27" x14ac:dyDescent="0.25">
      <c r="A23" t="s">
        <v>87</v>
      </c>
      <c r="B23" t="s">
        <v>105</v>
      </c>
      <c r="C23" t="s">
        <v>106</v>
      </c>
      <c r="D23" t="s">
        <v>107</v>
      </c>
      <c r="E23" t="s">
        <v>85</v>
      </c>
      <c r="F23" t="s">
        <v>51</v>
      </c>
      <c r="G23" t="s">
        <v>209</v>
      </c>
      <c r="H23" t="s">
        <v>166</v>
      </c>
      <c r="I23" t="s">
        <v>27</v>
      </c>
      <c r="J23">
        <v>2657191</v>
      </c>
      <c r="K23" t="s">
        <v>226</v>
      </c>
      <c r="L23">
        <v>1332678</v>
      </c>
      <c r="M23" t="s">
        <v>194</v>
      </c>
      <c r="N23" t="s">
        <v>194</v>
      </c>
      <c r="O23">
        <v>0</v>
      </c>
      <c r="P23">
        <v>0</v>
      </c>
      <c r="Q23">
        <v>0</v>
      </c>
      <c r="R23">
        <v>0</v>
      </c>
      <c r="S23">
        <v>2203990</v>
      </c>
      <c r="T23" t="s">
        <v>25</v>
      </c>
      <c r="U23" t="s">
        <v>45</v>
      </c>
      <c r="V23" t="s">
        <v>25</v>
      </c>
      <c r="W23">
        <v>44</v>
      </c>
      <c r="X23" s="2" t="s">
        <v>196</v>
      </c>
      <c r="Y23">
        <v>21061</v>
      </c>
      <c r="Z23" t="s">
        <v>193</v>
      </c>
      <c r="AA23" t="s">
        <v>193</v>
      </c>
    </row>
    <row r="24" spans="1:27" x14ac:dyDescent="0.25">
      <c r="A24" t="s">
        <v>34</v>
      </c>
      <c r="B24" t="s">
        <v>108</v>
      </c>
      <c r="C24" t="s">
        <v>109</v>
      </c>
      <c r="D24" t="s">
        <v>110</v>
      </c>
      <c r="E24" t="s">
        <v>81</v>
      </c>
      <c r="F24" t="s">
        <v>34</v>
      </c>
      <c r="G24" t="s">
        <v>210</v>
      </c>
      <c r="H24" t="s">
        <v>166</v>
      </c>
      <c r="I24" t="s">
        <v>27</v>
      </c>
      <c r="J24">
        <v>1283595</v>
      </c>
      <c r="K24" t="s">
        <v>227</v>
      </c>
      <c r="L24">
        <v>658607</v>
      </c>
      <c r="M24" t="s">
        <v>194</v>
      </c>
      <c r="N24" t="s">
        <v>194</v>
      </c>
      <c r="O24">
        <v>0</v>
      </c>
      <c r="P24">
        <v>0</v>
      </c>
      <c r="Q24">
        <v>0</v>
      </c>
      <c r="R24">
        <v>0</v>
      </c>
      <c r="S24">
        <v>1078710</v>
      </c>
      <c r="T24" t="s">
        <v>25</v>
      </c>
      <c r="U24" t="s">
        <v>111</v>
      </c>
      <c r="V24" t="s">
        <v>25</v>
      </c>
      <c r="W24">
        <v>44</v>
      </c>
      <c r="X24" s="2" t="s">
        <v>196</v>
      </c>
      <c r="Y24">
        <v>17092</v>
      </c>
      <c r="Z24" t="s">
        <v>193</v>
      </c>
      <c r="AA24" t="s">
        <v>193</v>
      </c>
    </row>
    <row r="25" spans="1:27" x14ac:dyDescent="0.25">
      <c r="A25" t="s">
        <v>34</v>
      </c>
      <c r="B25" t="s">
        <v>112</v>
      </c>
      <c r="C25" t="s">
        <v>113</v>
      </c>
      <c r="D25" t="s">
        <v>114</v>
      </c>
      <c r="E25" t="s">
        <v>57</v>
      </c>
      <c r="F25" t="s">
        <v>34</v>
      </c>
      <c r="G25" t="s">
        <v>211</v>
      </c>
      <c r="H25" t="s">
        <v>166</v>
      </c>
      <c r="I25" t="s">
        <v>27</v>
      </c>
      <c r="J25">
        <v>1973288</v>
      </c>
      <c r="K25" t="s">
        <v>227</v>
      </c>
      <c r="L25">
        <v>877280</v>
      </c>
      <c r="M25" t="s">
        <v>196</v>
      </c>
      <c r="N25" t="s">
        <v>194</v>
      </c>
      <c r="O25">
        <v>9</v>
      </c>
      <c r="P25">
        <v>39487</v>
      </c>
      <c r="Q25">
        <v>22</v>
      </c>
      <c r="R25">
        <v>115830</v>
      </c>
      <c r="S25">
        <v>1639847</v>
      </c>
      <c r="T25" t="s">
        <v>25</v>
      </c>
      <c r="U25" t="s">
        <v>39</v>
      </c>
      <c r="V25" t="s">
        <v>25</v>
      </c>
      <c r="W25">
        <v>44</v>
      </c>
      <c r="X25" s="2" t="s">
        <v>194</v>
      </c>
      <c r="Y25">
        <v>0</v>
      </c>
      <c r="Z25" t="s">
        <v>193</v>
      </c>
      <c r="AA25" t="s">
        <v>193</v>
      </c>
    </row>
    <row r="26" spans="1:27" x14ac:dyDescent="0.25">
      <c r="A26" t="s">
        <v>18</v>
      </c>
      <c r="B26" t="s">
        <v>113</v>
      </c>
      <c r="C26" t="s">
        <v>99</v>
      </c>
      <c r="D26" t="s">
        <v>115</v>
      </c>
      <c r="E26" t="s">
        <v>43</v>
      </c>
      <c r="F26" t="s">
        <v>116</v>
      </c>
      <c r="G26" t="s">
        <v>212</v>
      </c>
      <c r="H26" t="s">
        <v>166</v>
      </c>
      <c r="I26" t="s">
        <v>27</v>
      </c>
      <c r="J26">
        <v>3452225</v>
      </c>
      <c r="K26" t="s">
        <v>230</v>
      </c>
      <c r="L26">
        <v>1523899</v>
      </c>
      <c r="M26" t="s">
        <v>196</v>
      </c>
      <c r="N26" t="s">
        <v>194</v>
      </c>
      <c r="O26">
        <v>2</v>
      </c>
      <c r="P26">
        <v>18698</v>
      </c>
      <c r="Q26">
        <v>0</v>
      </c>
      <c r="R26">
        <v>0</v>
      </c>
      <c r="S26">
        <v>2902510</v>
      </c>
      <c r="T26" t="s">
        <v>25</v>
      </c>
      <c r="U26" t="s">
        <v>117</v>
      </c>
      <c r="V26" t="s">
        <v>25</v>
      </c>
      <c r="W26">
        <v>44</v>
      </c>
      <c r="X26" s="2" t="s">
        <v>194</v>
      </c>
      <c r="Y26">
        <v>0</v>
      </c>
      <c r="Z26" t="s">
        <v>193</v>
      </c>
      <c r="AA26" t="s">
        <v>193</v>
      </c>
    </row>
    <row r="27" spans="1:27" x14ac:dyDescent="0.25">
      <c r="A27" t="s">
        <v>87</v>
      </c>
      <c r="B27" t="s">
        <v>118</v>
      </c>
      <c r="C27" t="s">
        <v>119</v>
      </c>
      <c r="D27" t="s">
        <v>120</v>
      </c>
      <c r="E27" t="s">
        <v>121</v>
      </c>
      <c r="F27" t="s">
        <v>122</v>
      </c>
      <c r="G27" t="s">
        <v>209</v>
      </c>
      <c r="H27" t="s">
        <v>166</v>
      </c>
      <c r="I27" t="s">
        <v>27</v>
      </c>
      <c r="J27">
        <v>3120516</v>
      </c>
      <c r="K27" t="s">
        <v>226</v>
      </c>
      <c r="L27">
        <v>1537761</v>
      </c>
      <c r="M27" t="s">
        <v>194</v>
      </c>
      <c r="N27" t="s">
        <v>194</v>
      </c>
      <c r="O27">
        <v>0</v>
      </c>
      <c r="P27">
        <v>0</v>
      </c>
      <c r="Q27">
        <v>0</v>
      </c>
      <c r="R27">
        <v>0</v>
      </c>
      <c r="S27">
        <v>2614588</v>
      </c>
      <c r="T27" t="s">
        <v>25</v>
      </c>
      <c r="U27" t="s">
        <v>123</v>
      </c>
      <c r="V27" t="s">
        <v>25</v>
      </c>
      <c r="W27">
        <v>44</v>
      </c>
      <c r="X27" s="2" t="s">
        <v>196</v>
      </c>
      <c r="Y27">
        <v>21061</v>
      </c>
      <c r="Z27" t="s">
        <v>193</v>
      </c>
      <c r="AA27" t="s">
        <v>193</v>
      </c>
    </row>
    <row r="28" spans="1:27" x14ac:dyDescent="0.25">
      <c r="A28" t="s">
        <v>87</v>
      </c>
      <c r="B28" t="s">
        <v>124</v>
      </c>
      <c r="C28" t="s">
        <v>125</v>
      </c>
      <c r="D28" t="s">
        <v>126</v>
      </c>
      <c r="E28" t="s">
        <v>121</v>
      </c>
      <c r="F28" t="s">
        <v>122</v>
      </c>
      <c r="G28" t="s">
        <v>213</v>
      </c>
      <c r="H28" t="s">
        <v>166</v>
      </c>
      <c r="I28" t="s">
        <v>27</v>
      </c>
      <c r="J28">
        <v>3160088</v>
      </c>
      <c r="K28" t="s">
        <v>226</v>
      </c>
      <c r="L28">
        <v>1577333</v>
      </c>
      <c r="M28" t="s">
        <v>194</v>
      </c>
      <c r="N28" t="s">
        <v>194</v>
      </c>
      <c r="O28">
        <v>0</v>
      </c>
      <c r="P28">
        <v>0</v>
      </c>
      <c r="Q28">
        <v>0</v>
      </c>
      <c r="R28">
        <v>0</v>
      </c>
      <c r="S28">
        <v>2640255</v>
      </c>
      <c r="T28" t="s">
        <v>25</v>
      </c>
      <c r="U28" t="s">
        <v>127</v>
      </c>
      <c r="V28" t="s">
        <v>25</v>
      </c>
      <c r="W28">
        <v>44</v>
      </c>
      <c r="X28" s="2" t="s">
        <v>196</v>
      </c>
      <c r="Y28">
        <v>21061</v>
      </c>
      <c r="Z28" t="s">
        <v>193</v>
      </c>
      <c r="AA28" t="s">
        <v>193</v>
      </c>
    </row>
    <row r="29" spans="1:27" x14ac:dyDescent="0.25">
      <c r="A29" t="s">
        <v>34</v>
      </c>
      <c r="B29" t="s">
        <v>124</v>
      </c>
      <c r="C29" t="s">
        <v>124</v>
      </c>
      <c r="D29" t="s">
        <v>128</v>
      </c>
      <c r="E29" t="s">
        <v>38</v>
      </c>
      <c r="F29" t="s">
        <v>34</v>
      </c>
      <c r="G29" t="s">
        <v>214</v>
      </c>
      <c r="H29" t="s">
        <v>166</v>
      </c>
      <c r="I29" t="s">
        <v>27</v>
      </c>
      <c r="J29">
        <v>1777420</v>
      </c>
      <c r="K29" t="s">
        <v>227</v>
      </c>
      <c r="L29">
        <v>899071</v>
      </c>
      <c r="M29" t="s">
        <v>194</v>
      </c>
      <c r="N29" t="s">
        <v>194</v>
      </c>
      <c r="O29">
        <v>0</v>
      </c>
      <c r="P29">
        <v>0</v>
      </c>
      <c r="Q29">
        <v>0</v>
      </c>
      <c r="R29">
        <v>0</v>
      </c>
      <c r="S29">
        <v>1330083</v>
      </c>
      <c r="T29" t="s">
        <v>25</v>
      </c>
      <c r="U29" t="s">
        <v>39</v>
      </c>
      <c r="V29" t="s">
        <v>25</v>
      </c>
      <c r="W29">
        <v>44</v>
      </c>
      <c r="X29" s="2" t="s">
        <v>194</v>
      </c>
      <c r="Y29">
        <v>0</v>
      </c>
      <c r="Z29" t="s">
        <v>193</v>
      </c>
      <c r="AA29" t="s">
        <v>193</v>
      </c>
    </row>
    <row r="30" spans="1:27" x14ac:dyDescent="0.25">
      <c r="A30" t="s">
        <v>34</v>
      </c>
      <c r="B30" t="s">
        <v>129</v>
      </c>
      <c r="C30" t="s">
        <v>70</v>
      </c>
      <c r="D30" t="s">
        <v>130</v>
      </c>
      <c r="E30" t="s">
        <v>62</v>
      </c>
      <c r="F30" t="s">
        <v>34</v>
      </c>
      <c r="G30" t="s">
        <v>215</v>
      </c>
      <c r="H30" t="s">
        <v>166</v>
      </c>
      <c r="I30" t="s">
        <v>27</v>
      </c>
      <c r="J30">
        <v>1570395</v>
      </c>
      <c r="K30" t="s">
        <v>227</v>
      </c>
      <c r="L30">
        <v>805607</v>
      </c>
      <c r="M30" t="s">
        <v>194</v>
      </c>
      <c r="N30" t="s">
        <v>194</v>
      </c>
      <c r="O30">
        <v>0</v>
      </c>
      <c r="P30">
        <v>0</v>
      </c>
      <c r="Q30">
        <v>0</v>
      </c>
      <c r="R30">
        <v>0</v>
      </c>
      <c r="S30">
        <v>1303371</v>
      </c>
      <c r="T30" t="s">
        <v>25</v>
      </c>
      <c r="U30" t="s">
        <v>39</v>
      </c>
      <c r="V30" t="s">
        <v>25</v>
      </c>
      <c r="W30">
        <v>44</v>
      </c>
      <c r="X30" s="2" t="s">
        <v>194</v>
      </c>
      <c r="Y30">
        <v>0</v>
      </c>
      <c r="Z30" t="s">
        <v>193</v>
      </c>
      <c r="AA30" t="s">
        <v>193</v>
      </c>
    </row>
    <row r="31" spans="1:27" x14ac:dyDescent="0.25">
      <c r="A31" t="s">
        <v>87</v>
      </c>
      <c r="B31" t="s">
        <v>131</v>
      </c>
      <c r="C31" t="s">
        <v>132</v>
      </c>
      <c r="D31" t="s">
        <v>133</v>
      </c>
      <c r="E31" t="s">
        <v>43</v>
      </c>
      <c r="F31" t="s">
        <v>31</v>
      </c>
      <c r="G31" t="s">
        <v>206</v>
      </c>
      <c r="H31" t="s">
        <v>166</v>
      </c>
      <c r="I31" t="s">
        <v>27</v>
      </c>
      <c r="J31">
        <v>3433423</v>
      </c>
      <c r="K31" t="s">
        <v>230</v>
      </c>
      <c r="L31">
        <v>1523795</v>
      </c>
      <c r="M31" t="s">
        <v>194</v>
      </c>
      <c r="N31" t="s">
        <v>194</v>
      </c>
      <c r="O31">
        <v>0</v>
      </c>
      <c r="P31">
        <v>0</v>
      </c>
      <c r="Q31">
        <v>0</v>
      </c>
      <c r="R31">
        <v>0</v>
      </c>
      <c r="S31">
        <v>2898269</v>
      </c>
      <c r="T31" t="s">
        <v>25</v>
      </c>
      <c r="U31" t="s">
        <v>134</v>
      </c>
      <c r="V31" t="s">
        <v>25</v>
      </c>
      <c r="W31">
        <v>44</v>
      </c>
      <c r="X31" s="2" t="s">
        <v>194</v>
      </c>
      <c r="Y31">
        <v>0</v>
      </c>
      <c r="Z31" t="s">
        <v>193</v>
      </c>
      <c r="AA31" t="s">
        <v>193</v>
      </c>
    </row>
    <row r="32" spans="1:27" x14ac:dyDescent="0.25">
      <c r="A32" t="s">
        <v>18</v>
      </c>
      <c r="B32" t="s">
        <v>135</v>
      </c>
      <c r="C32" t="s">
        <v>136</v>
      </c>
      <c r="D32" t="s">
        <v>137</v>
      </c>
      <c r="E32" t="s">
        <v>22</v>
      </c>
      <c r="F32" t="s">
        <v>31</v>
      </c>
      <c r="G32" t="s">
        <v>216</v>
      </c>
      <c r="H32" t="s">
        <v>166</v>
      </c>
      <c r="I32" t="s">
        <v>27</v>
      </c>
      <c r="J32">
        <v>4340728</v>
      </c>
      <c r="K32" t="s">
        <v>230</v>
      </c>
      <c r="L32">
        <v>1957676</v>
      </c>
      <c r="M32" t="s">
        <v>194</v>
      </c>
      <c r="N32" t="s">
        <v>194</v>
      </c>
      <c r="O32">
        <v>0</v>
      </c>
      <c r="P32">
        <v>0</v>
      </c>
      <c r="Q32">
        <v>0</v>
      </c>
      <c r="R32">
        <v>0</v>
      </c>
      <c r="S32">
        <v>3602910</v>
      </c>
      <c r="T32" t="s">
        <v>25</v>
      </c>
      <c r="U32" t="s">
        <v>138</v>
      </c>
      <c r="V32" t="s">
        <v>25</v>
      </c>
      <c r="W32">
        <v>44</v>
      </c>
      <c r="X32" s="2" t="s">
        <v>194</v>
      </c>
      <c r="Y32">
        <v>0</v>
      </c>
      <c r="Z32" t="s">
        <v>193</v>
      </c>
      <c r="AA32" t="s">
        <v>193</v>
      </c>
    </row>
    <row r="33" spans="1:27" x14ac:dyDescent="0.25">
      <c r="A33" t="s">
        <v>69</v>
      </c>
      <c r="B33" t="s">
        <v>139</v>
      </c>
      <c r="C33" t="s">
        <v>140</v>
      </c>
      <c r="D33" t="s">
        <v>141</v>
      </c>
      <c r="E33" t="s">
        <v>62</v>
      </c>
      <c r="F33" t="s">
        <v>142</v>
      </c>
      <c r="G33" t="s">
        <v>217</v>
      </c>
      <c r="H33" t="s">
        <v>166</v>
      </c>
      <c r="I33" t="s">
        <v>27</v>
      </c>
      <c r="J33">
        <v>1589766</v>
      </c>
      <c r="K33" t="s">
        <v>227</v>
      </c>
      <c r="L33">
        <v>825339</v>
      </c>
      <c r="M33" t="s">
        <v>194</v>
      </c>
      <c r="N33" t="s">
        <v>194</v>
      </c>
      <c r="O33">
        <v>0</v>
      </c>
      <c r="P33">
        <v>0</v>
      </c>
      <c r="Q33">
        <v>0</v>
      </c>
      <c r="R33">
        <v>0</v>
      </c>
      <c r="S33">
        <v>1304366</v>
      </c>
      <c r="T33" t="s">
        <v>25</v>
      </c>
      <c r="U33" t="s">
        <v>39</v>
      </c>
      <c r="V33" t="s">
        <v>25</v>
      </c>
      <c r="W33">
        <v>44</v>
      </c>
      <c r="X33" s="2" t="s">
        <v>194</v>
      </c>
      <c r="Y33">
        <v>0</v>
      </c>
      <c r="Z33" t="s">
        <v>193</v>
      </c>
      <c r="AA33" t="s">
        <v>193</v>
      </c>
    </row>
    <row r="34" spans="1:27" x14ac:dyDescent="0.25">
      <c r="A34" t="s">
        <v>143</v>
      </c>
      <c r="B34" t="s">
        <v>144</v>
      </c>
      <c r="C34" t="s">
        <v>145</v>
      </c>
      <c r="D34" t="s">
        <v>146</v>
      </c>
      <c r="E34" t="s">
        <v>121</v>
      </c>
      <c r="F34" t="s">
        <v>147</v>
      </c>
      <c r="G34" t="s">
        <v>218</v>
      </c>
      <c r="H34" t="s">
        <v>166</v>
      </c>
      <c r="I34" t="s">
        <v>27</v>
      </c>
      <c r="J34">
        <v>3118640</v>
      </c>
      <c r="K34" t="s">
        <v>226</v>
      </c>
      <c r="L34">
        <v>1535885</v>
      </c>
      <c r="M34" t="s">
        <v>194</v>
      </c>
      <c r="N34" t="s">
        <v>194</v>
      </c>
      <c r="O34">
        <v>0</v>
      </c>
      <c r="P34">
        <v>0</v>
      </c>
      <c r="Q34">
        <v>0</v>
      </c>
      <c r="R34">
        <v>0</v>
      </c>
      <c r="S34">
        <v>2589341</v>
      </c>
      <c r="T34" t="s">
        <v>25</v>
      </c>
      <c r="U34" t="s">
        <v>148</v>
      </c>
      <c r="V34" t="s">
        <v>25</v>
      </c>
      <c r="W34">
        <v>44</v>
      </c>
      <c r="X34" s="2" t="s">
        <v>194</v>
      </c>
      <c r="Y34">
        <v>0</v>
      </c>
      <c r="Z34" t="s">
        <v>193</v>
      </c>
      <c r="AA34" t="s">
        <v>193</v>
      </c>
    </row>
    <row r="35" spans="1:27" x14ac:dyDescent="0.25">
      <c r="A35" t="s">
        <v>34</v>
      </c>
      <c r="B35" t="s">
        <v>149</v>
      </c>
      <c r="C35" t="s">
        <v>150</v>
      </c>
      <c r="D35" t="s">
        <v>151</v>
      </c>
      <c r="E35" t="s">
        <v>38</v>
      </c>
      <c r="F35" t="s">
        <v>34</v>
      </c>
      <c r="G35" t="s">
        <v>197</v>
      </c>
      <c r="H35" t="s">
        <v>166</v>
      </c>
      <c r="I35" t="s">
        <v>27</v>
      </c>
      <c r="J35">
        <v>1720783</v>
      </c>
      <c r="K35" t="s">
        <v>227</v>
      </c>
      <c r="L35">
        <v>842434</v>
      </c>
      <c r="M35" t="s">
        <v>194</v>
      </c>
      <c r="N35" t="s">
        <v>194</v>
      </c>
      <c r="O35">
        <v>0</v>
      </c>
      <c r="P35">
        <v>0</v>
      </c>
      <c r="Q35">
        <v>0</v>
      </c>
      <c r="R35">
        <v>0</v>
      </c>
      <c r="S35">
        <v>1417831</v>
      </c>
      <c r="T35" t="s">
        <v>25</v>
      </c>
      <c r="U35" t="s">
        <v>39</v>
      </c>
      <c r="V35" t="s">
        <v>25</v>
      </c>
      <c r="W35">
        <v>44</v>
      </c>
      <c r="X35" s="2" t="s">
        <v>194</v>
      </c>
      <c r="Y35">
        <v>0</v>
      </c>
      <c r="Z35" t="s">
        <v>193</v>
      </c>
      <c r="AA35" t="s">
        <v>193</v>
      </c>
    </row>
    <row r="36" spans="1:27" x14ac:dyDescent="0.25">
      <c r="A36" t="s">
        <v>18</v>
      </c>
      <c r="B36" t="s">
        <v>55</v>
      </c>
      <c r="C36" t="s">
        <v>152</v>
      </c>
      <c r="D36" t="s">
        <v>153</v>
      </c>
      <c r="E36" t="s">
        <v>22</v>
      </c>
      <c r="F36" t="s">
        <v>90</v>
      </c>
      <c r="G36" t="s">
        <v>219</v>
      </c>
      <c r="H36" t="s">
        <v>166</v>
      </c>
      <c r="I36" t="s">
        <v>27</v>
      </c>
      <c r="J36">
        <v>4945772</v>
      </c>
      <c r="K36" t="s">
        <v>231</v>
      </c>
      <c r="L36">
        <v>2562720</v>
      </c>
      <c r="M36" t="s">
        <v>194</v>
      </c>
      <c r="N36" t="s">
        <v>194</v>
      </c>
      <c r="O36">
        <v>0</v>
      </c>
      <c r="P36">
        <v>0</v>
      </c>
      <c r="Q36">
        <v>0</v>
      </c>
      <c r="R36">
        <v>0</v>
      </c>
      <c r="S36">
        <v>4014931</v>
      </c>
      <c r="T36" t="s">
        <v>25</v>
      </c>
      <c r="U36" t="s">
        <v>148</v>
      </c>
      <c r="V36" t="s">
        <v>25</v>
      </c>
      <c r="W36">
        <v>44</v>
      </c>
      <c r="X36" s="2" t="s">
        <v>194</v>
      </c>
      <c r="Y36">
        <v>0</v>
      </c>
      <c r="Z36" t="s">
        <v>193</v>
      </c>
      <c r="AA36" t="s">
        <v>193</v>
      </c>
    </row>
    <row r="37" spans="1:27" x14ac:dyDescent="0.25">
      <c r="A37" t="s">
        <v>34</v>
      </c>
      <c r="B37" t="s">
        <v>154</v>
      </c>
      <c r="C37" t="s">
        <v>60</v>
      </c>
      <c r="D37" t="s">
        <v>155</v>
      </c>
      <c r="E37" t="s">
        <v>72</v>
      </c>
      <c r="F37" t="s">
        <v>34</v>
      </c>
      <c r="G37" t="s">
        <v>220</v>
      </c>
      <c r="H37" t="s">
        <v>166</v>
      </c>
      <c r="I37" t="s">
        <v>27</v>
      </c>
      <c r="J37">
        <v>1404848</v>
      </c>
      <c r="K37" t="s">
        <v>227</v>
      </c>
      <c r="L37">
        <v>611466</v>
      </c>
      <c r="M37" t="s">
        <v>196</v>
      </c>
      <c r="N37" t="s">
        <v>194</v>
      </c>
      <c r="O37">
        <v>17</v>
      </c>
      <c r="P37">
        <v>45658</v>
      </c>
      <c r="Q37">
        <v>21</v>
      </c>
      <c r="R37">
        <v>67681</v>
      </c>
      <c r="S37">
        <v>1190925</v>
      </c>
      <c r="T37" t="s">
        <v>25</v>
      </c>
      <c r="U37" t="s">
        <v>39</v>
      </c>
      <c r="V37" t="s">
        <v>25</v>
      </c>
      <c r="W37">
        <v>44</v>
      </c>
      <c r="X37" s="2" t="s">
        <v>196</v>
      </c>
      <c r="Y37">
        <f>17092+102552+17092+17092</f>
        <v>153828</v>
      </c>
      <c r="Z37" t="s">
        <v>193</v>
      </c>
      <c r="AA37" t="s">
        <v>193</v>
      </c>
    </row>
    <row r="38" spans="1:27" x14ac:dyDescent="0.25">
      <c r="A38" t="s">
        <v>53</v>
      </c>
      <c r="B38" t="s">
        <v>156</v>
      </c>
      <c r="C38" t="s">
        <v>157</v>
      </c>
      <c r="D38" t="s">
        <v>158</v>
      </c>
      <c r="E38" t="s">
        <v>57</v>
      </c>
      <c r="F38" t="s">
        <v>101</v>
      </c>
      <c r="G38" t="s">
        <v>221</v>
      </c>
      <c r="H38" t="s">
        <v>166</v>
      </c>
      <c r="I38" t="s">
        <v>27</v>
      </c>
      <c r="J38">
        <v>1823692</v>
      </c>
      <c r="K38" t="s">
        <v>227</v>
      </c>
      <c r="L38">
        <v>883001</v>
      </c>
      <c r="M38" t="s">
        <v>194</v>
      </c>
      <c r="N38" t="s">
        <v>194</v>
      </c>
      <c r="O38">
        <v>0</v>
      </c>
      <c r="P38">
        <v>0</v>
      </c>
      <c r="Q38">
        <v>0</v>
      </c>
      <c r="R38">
        <v>0</v>
      </c>
      <c r="S38">
        <v>1503503</v>
      </c>
      <c r="T38" t="s">
        <v>25</v>
      </c>
      <c r="U38" t="s">
        <v>159</v>
      </c>
      <c r="V38" t="s">
        <v>25</v>
      </c>
      <c r="W38">
        <v>44</v>
      </c>
      <c r="X38" s="2" t="s">
        <v>194</v>
      </c>
      <c r="Y38">
        <v>0</v>
      </c>
      <c r="Z38" t="s">
        <v>193</v>
      </c>
      <c r="AA38" t="s">
        <v>193</v>
      </c>
    </row>
    <row r="39" spans="1:27" x14ac:dyDescent="0.25">
      <c r="A39" t="s">
        <v>143</v>
      </c>
      <c r="B39" t="s">
        <v>160</v>
      </c>
      <c r="C39" t="s">
        <v>161</v>
      </c>
      <c r="D39" t="s">
        <v>115</v>
      </c>
      <c r="E39" t="s">
        <v>85</v>
      </c>
      <c r="F39" t="s">
        <v>51</v>
      </c>
      <c r="G39" t="s">
        <v>222</v>
      </c>
      <c r="H39" t="s">
        <v>166</v>
      </c>
      <c r="I39" t="s">
        <v>27</v>
      </c>
      <c r="J39">
        <v>2677809</v>
      </c>
      <c r="K39" t="s">
        <v>226</v>
      </c>
      <c r="L39">
        <v>1334257</v>
      </c>
      <c r="M39" t="s">
        <v>196</v>
      </c>
      <c r="N39" t="s">
        <v>194</v>
      </c>
      <c r="O39">
        <v>3</v>
      </c>
      <c r="P39">
        <v>19039</v>
      </c>
      <c r="Q39">
        <v>0</v>
      </c>
      <c r="R39">
        <v>0</v>
      </c>
      <c r="S39">
        <v>2198488</v>
      </c>
      <c r="T39" t="s">
        <v>25</v>
      </c>
      <c r="U39" t="s">
        <v>162</v>
      </c>
      <c r="V39" t="s">
        <v>25</v>
      </c>
      <c r="W39">
        <v>44</v>
      </c>
      <c r="X39" s="2" t="s">
        <v>196</v>
      </c>
      <c r="Y39">
        <f>21061+21061</f>
        <v>42122</v>
      </c>
      <c r="Z39" t="s">
        <v>193</v>
      </c>
      <c r="AA39" t="s">
        <v>193</v>
      </c>
    </row>
    <row r="40" spans="1:27" x14ac:dyDescent="0.25">
      <c r="A40" t="s">
        <v>34</v>
      </c>
      <c r="B40" t="s">
        <v>163</v>
      </c>
      <c r="C40" t="s">
        <v>164</v>
      </c>
      <c r="D40" t="s">
        <v>165</v>
      </c>
      <c r="E40" t="s">
        <v>57</v>
      </c>
      <c r="F40" t="s">
        <v>34</v>
      </c>
      <c r="G40" t="s">
        <v>223</v>
      </c>
      <c r="H40" t="s">
        <v>166</v>
      </c>
      <c r="I40" t="s">
        <v>27</v>
      </c>
      <c r="J40">
        <v>1744069</v>
      </c>
      <c r="K40" t="s">
        <v>227</v>
      </c>
      <c r="L40">
        <v>712800</v>
      </c>
      <c r="M40" t="s">
        <v>194</v>
      </c>
      <c r="N40" t="s">
        <v>194</v>
      </c>
      <c r="O40">
        <v>0</v>
      </c>
      <c r="P40">
        <v>0</v>
      </c>
      <c r="Q40">
        <v>0</v>
      </c>
      <c r="R40">
        <v>0</v>
      </c>
      <c r="S40">
        <v>1594897</v>
      </c>
      <c r="T40" t="s">
        <v>25</v>
      </c>
      <c r="U40" t="s">
        <v>39</v>
      </c>
      <c r="V40" t="s">
        <v>25</v>
      </c>
      <c r="W40">
        <v>44</v>
      </c>
      <c r="X40" s="2" t="s">
        <v>194</v>
      </c>
      <c r="Y40">
        <v>0</v>
      </c>
      <c r="Z40" t="s">
        <v>193</v>
      </c>
      <c r="AA40" t="s">
        <v>193</v>
      </c>
    </row>
    <row r="44" spans="1:27" x14ac:dyDescent="0.25">
      <c r="A44" s="3"/>
      <c r="B44" s="4"/>
    </row>
    <row r="45" spans="1:27" x14ac:dyDescent="0.25">
      <c r="A45" s="3" t="s">
        <v>167</v>
      </c>
      <c r="B45" s="4" t="s">
        <v>168</v>
      </c>
    </row>
    <row r="46" spans="1:27" x14ac:dyDescent="0.25">
      <c r="A46" s="3" t="s">
        <v>169</v>
      </c>
      <c r="B46" s="4" t="s">
        <v>169</v>
      </c>
    </row>
    <row r="47" spans="1:27" x14ac:dyDescent="0.25">
      <c r="A47" s="3">
        <v>1</v>
      </c>
      <c r="B47" s="5" t="s">
        <v>170</v>
      </c>
    </row>
    <row r="48" spans="1:27" x14ac:dyDescent="0.25">
      <c r="A48" s="3">
        <v>2</v>
      </c>
      <c r="B48" s="5" t="s">
        <v>171</v>
      </c>
    </row>
    <row r="49" spans="1:2" x14ac:dyDescent="0.25">
      <c r="A49" s="3">
        <v>3</v>
      </c>
      <c r="B49" s="5" t="s">
        <v>172</v>
      </c>
    </row>
    <row r="50" spans="1:2" x14ac:dyDescent="0.25">
      <c r="A50" s="3">
        <v>4</v>
      </c>
      <c r="B50" s="5" t="s">
        <v>173</v>
      </c>
    </row>
    <row r="51" spans="1:2" x14ac:dyDescent="0.25">
      <c r="A51" s="3">
        <v>5</v>
      </c>
      <c r="B51" s="5" t="s">
        <v>174</v>
      </c>
    </row>
    <row r="52" spans="1:2" x14ac:dyDescent="0.25">
      <c r="A52" s="3">
        <v>6</v>
      </c>
      <c r="B52" s="5" t="s">
        <v>175</v>
      </c>
    </row>
    <row r="53" spans="1:2" x14ac:dyDescent="0.25">
      <c r="A53" s="3">
        <v>7</v>
      </c>
      <c r="B53" s="5" t="s">
        <v>176</v>
      </c>
    </row>
    <row r="54" spans="1:2" x14ac:dyDescent="0.25">
      <c r="A54" s="6">
        <v>8</v>
      </c>
      <c r="B54" s="7" t="s">
        <v>177</v>
      </c>
    </row>
    <row r="55" spans="1:2" x14ac:dyDescent="0.25">
      <c r="A55" s="6">
        <v>9</v>
      </c>
      <c r="B55" s="7" t="s">
        <v>178</v>
      </c>
    </row>
    <row r="56" spans="1:2" x14ac:dyDescent="0.25">
      <c r="A56" s="6">
        <v>10</v>
      </c>
      <c r="B56" s="7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Hoja1!Consulta_SMC_1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Armando Romero</cp:lastModifiedBy>
  <dcterms:created xsi:type="dcterms:W3CDTF">2016-12-20T19:21:21Z</dcterms:created>
  <dcterms:modified xsi:type="dcterms:W3CDTF">2017-01-16T18:58:28Z</dcterms:modified>
</cp:coreProperties>
</file>